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katsuya\Documents\音楽活動\Sevens music\"/>
    </mc:Choice>
  </mc:AlternateContent>
  <xr:revisionPtr revIDLastSave="0" documentId="13_ncr:1_{8C40FF13-4771-4DB4-A108-243EFFD7A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回復済み_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2" i="1" l="1"/>
  <c r="J5" i="1" s="1"/>
  <c r="J8" i="1" s="1"/>
  <c r="J6" i="1" l="1"/>
  <c r="J9" i="1" s="1"/>
  <c r="J7" i="1"/>
</calcChain>
</file>

<file path=xl/sharedStrings.xml><?xml version="1.0" encoding="utf-8"?>
<sst xmlns="http://schemas.openxmlformats.org/spreadsheetml/2006/main" count="47" uniqueCount="44">
  <si>
    <t>生徒氏名（フルネーム）</t>
  </si>
  <si>
    <t>区分</t>
  </si>
  <si>
    <t>補助費</t>
  </si>
  <si>
    <t>合計金額</t>
  </si>
  <si>
    <t>報酬総額①</t>
  </si>
  <si>
    <t>課税事業者補正（5%）②</t>
  </si>
  <si>
    <t>①×5%</t>
  </si>
  <si>
    <t>内消費税③</t>
  </si>
  <si>
    <t>①×0.1÷1.1</t>
  </si>
  <si>
    <t>源泉徴収税額④</t>
  </si>
  <si>
    <t>①×0.1021</t>
  </si>
  <si>
    <t>振り込み金額</t>
  </si>
  <si>
    <t>①−④+②</t>
  </si>
  <si>
    <t>振込先</t>
  </si>
  <si>
    <t>〇〇銀行〇〇支店</t>
  </si>
  <si>
    <t>口座種別/口座番号</t>
  </si>
  <si>
    <t>普通 00000000</t>
  </si>
  <si>
    <t>口座名義人</t>
  </si>
  <si>
    <t>請求書発行事業者名</t>
  </si>
  <si>
    <t>登録番号</t>
  </si>
  <si>
    <t>T123456789</t>
  </si>
  <si>
    <t>交付を受ける事業者名</t>
  </si>
  <si>
    <t>名称</t>
  </si>
  <si>
    <t>適用税率</t>
  </si>
  <si>
    <t>10%</t>
  </si>
  <si>
    <t>住所</t>
  </si>
  <si>
    <t>電話番号</t>
  </si>
  <si>
    <t>小計</t>
  </si>
  <si>
    <t>請求書</t>
    <rPh sb="0" eb="3">
      <t>セイキュウショ</t>
    </rPh>
    <phoneticPr fontId="3"/>
  </si>
  <si>
    <r>
      <t>講師氏名</t>
    </r>
    <r>
      <rPr>
        <b/>
        <sz val="18"/>
        <color rgb="FF000000"/>
        <rFont val="游ゴシック"/>
        <family val="3"/>
        <charset val="128"/>
      </rPr>
      <t>:大谷翔平</t>
    </r>
    <r>
      <rPr>
        <b/>
        <sz val="18"/>
        <color indexed="8"/>
        <rFont val="ヒラギノ角ゴ ProN W6"/>
        <family val="3"/>
        <charset val="128"/>
      </rPr>
      <t>　2026年4月分請求書　</t>
    </r>
    <r>
      <rPr>
        <b/>
        <sz val="18"/>
        <color rgb="FFFF0000"/>
        <rFont val="MS UI Gothic"/>
        <family val="3"/>
        <charset val="1"/>
      </rPr>
      <t>※</t>
    </r>
    <r>
      <rPr>
        <b/>
        <sz val="18"/>
        <color rgb="FFFF0000"/>
        <rFont val="Calibri"/>
        <family val="3"/>
      </rPr>
      <t>PDF</t>
    </r>
    <r>
      <rPr>
        <b/>
        <sz val="18"/>
        <color rgb="FFFF0000"/>
        <rFont val="游ゴシック"/>
        <family val="3"/>
        <charset val="128"/>
      </rPr>
      <t>をメールに添付して提出お願いします</t>
    </r>
    <rPh sb="5" eb="9">
      <t>オオタニショウヘイ</t>
    </rPh>
    <phoneticPr fontId="3"/>
  </si>
  <si>
    <t>レッスン報酬額:1コマ3,200円・体験レッスン1,500円・見学1名450円・単発レッスン3,392円</t>
    <phoneticPr fontId="3"/>
  </si>
  <si>
    <t>報酬額</t>
    <rPh sb="0" eb="2">
      <t>ホウシュウ</t>
    </rPh>
    <rPh sb="2" eb="3">
      <t>ガク</t>
    </rPh>
    <phoneticPr fontId="3"/>
  </si>
  <si>
    <t>回数</t>
    <rPh sb="0" eb="2">
      <t>カイスウ</t>
    </rPh>
    <phoneticPr fontId="3"/>
  </si>
  <si>
    <t>教室名</t>
    <rPh sb="0" eb="3">
      <t>キョウシツメイ</t>
    </rPh>
    <phoneticPr fontId="3"/>
  </si>
  <si>
    <t>大谷翔平</t>
    <rPh sb="0" eb="4">
      <t>オオタニショウヘイ</t>
    </rPh>
    <phoneticPr fontId="3"/>
  </si>
  <si>
    <t>大森元貴</t>
    <phoneticPr fontId="3"/>
  </si>
  <si>
    <t>見学者</t>
    <rPh sb="0" eb="3">
      <t>ケンガクシャ</t>
    </rPh>
    <phoneticPr fontId="3"/>
  </si>
  <si>
    <t>レッスン</t>
  </si>
  <si>
    <t>ロサンゼルス教室</t>
    <rPh sb="6" eb="8">
      <t>キョウシツ</t>
    </rPh>
    <phoneticPr fontId="3"/>
  </si>
  <si>
    <t>ライラック教室</t>
    <rPh sb="5" eb="7">
      <t>キョウシツ</t>
    </rPh>
    <phoneticPr fontId="3"/>
  </si>
  <si>
    <t>オオタニショウヘイ</t>
    <phoneticPr fontId="3"/>
  </si>
  <si>
    <t>三浦克也</t>
    <rPh sb="0" eb="4">
      <t>ミウラカツヤ</t>
    </rPh>
    <phoneticPr fontId="3"/>
  </si>
  <si>
    <t>東京都八王子市子安町2-28-7</t>
    <rPh sb="0" eb="3">
      <t>トウキョウト</t>
    </rPh>
    <rPh sb="3" eb="7">
      <t>ハチオウジシ</t>
    </rPh>
    <rPh sb="7" eb="10">
      <t>コヤスマチ</t>
    </rPh>
    <phoneticPr fontId="3"/>
  </si>
  <si>
    <t>080-6616-7082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</si>
</sst>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0"/>
    <numFmt numFmtId="177" formatCode="[$¥-411]#,##0"/>
  </numFmts>
  <fonts count="14">
    <font>
      <sz val="10"/>
      <color indexed="8"/>
      <name val="ヒラギノ角ゴ ProN W3"/>
    </font>
    <font>
      <b/>
      <sz val="18"/>
      <color indexed="8"/>
      <name val="ヒラギノ角ゴ ProN W6"/>
      <family val="3"/>
      <charset val="128"/>
    </font>
    <font>
      <b/>
      <sz val="12"/>
      <color indexed="8"/>
      <name val="ヒラギノ角ゴ ProN W6"/>
      <family val="3"/>
      <charset val="128"/>
    </font>
    <font>
      <sz val="6"/>
      <name val="HGGothicE"/>
      <family val="3"/>
      <charset val="128"/>
    </font>
    <font>
      <sz val="10"/>
      <color rgb="FF000000"/>
      <name val="ＭＳ Ｐゴシック"/>
      <family val="3"/>
      <charset val="128"/>
    </font>
    <font>
      <b/>
      <sz val="18"/>
      <color rgb="FF000000"/>
      <name val="游ゴシック"/>
      <family val="3"/>
      <charset val="128"/>
    </font>
    <font>
      <sz val="10"/>
      <color indexed="8"/>
      <name val="ヒラギノ角ゴ ProN W3"/>
      <family val="3"/>
      <charset val="128"/>
    </font>
    <font>
      <b/>
      <sz val="18"/>
      <color rgb="FFFF0000"/>
      <name val="MS UI Gothic"/>
      <family val="3"/>
      <charset val="1"/>
    </font>
    <font>
      <b/>
      <sz val="18"/>
      <color rgb="FFFF0000"/>
      <name val="Calibri"/>
      <family val="3"/>
    </font>
    <font>
      <b/>
      <sz val="18"/>
      <color rgb="FFFF0000"/>
      <name val="游ゴシック"/>
      <family val="3"/>
      <charset val="128"/>
    </font>
    <font>
      <b/>
      <sz val="10"/>
      <color indexed="8"/>
      <name val="ヒラギノ角ゴ ProN W3"/>
      <family val="3"/>
      <charset val="128"/>
    </font>
    <font>
      <b/>
      <sz val="10"/>
      <color indexed="8"/>
      <name val="Noto Sans JP"/>
      <family val="3"/>
      <charset val="128"/>
    </font>
    <font>
      <sz val="10"/>
      <color indexed="8"/>
      <name val="Noto Sans JP"/>
      <family val="3"/>
      <charset val="128"/>
    </font>
    <font>
      <sz val="10"/>
      <color rgb="FF000000"/>
      <name val="Noto Sans JP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0"/>
      </right>
      <top/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5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ck">
        <color indexed="15"/>
      </right>
      <top style="thin">
        <color indexed="12"/>
      </top>
      <bottom style="thin">
        <color indexed="12"/>
      </bottom>
      <diagonal/>
    </border>
    <border>
      <left style="thick">
        <color indexed="15"/>
      </left>
      <right style="thick">
        <color indexed="15"/>
      </right>
      <top style="thick">
        <color indexed="15"/>
      </top>
      <bottom style="thin">
        <color indexed="12"/>
      </bottom>
      <diagonal/>
    </border>
    <border>
      <left style="thick">
        <color indexed="15"/>
      </left>
      <right style="thick">
        <color indexed="8"/>
      </right>
      <top style="thick">
        <color indexed="15"/>
      </top>
      <bottom style="thin">
        <color indexed="12"/>
      </bottom>
      <diagonal/>
    </border>
    <border>
      <left style="thick">
        <color indexed="15"/>
      </left>
      <right style="thick">
        <color indexed="15"/>
      </right>
      <top style="thin">
        <color indexed="12"/>
      </top>
      <bottom style="thin">
        <color indexed="12"/>
      </bottom>
      <diagonal/>
    </border>
    <border>
      <left style="thick">
        <color indexed="15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15"/>
      </left>
      <right style="thick">
        <color indexed="15"/>
      </right>
      <top style="thin">
        <color indexed="12"/>
      </top>
      <bottom style="thick">
        <color indexed="15"/>
      </bottom>
      <diagonal/>
    </border>
    <border>
      <left style="thick">
        <color indexed="15"/>
      </left>
      <right style="thick">
        <color indexed="8"/>
      </right>
      <top style="thin">
        <color indexed="12"/>
      </top>
      <bottom style="thick">
        <color indexed="15"/>
      </bottom>
      <diagonal/>
    </border>
    <border>
      <left style="medium">
        <color indexed="8"/>
      </left>
      <right style="thin">
        <color indexed="17"/>
      </right>
      <top style="thin">
        <color indexed="12"/>
      </top>
      <bottom style="thin">
        <color indexed="12"/>
      </bottom>
      <diagonal/>
    </border>
    <border>
      <left style="thin">
        <color indexed="17"/>
      </left>
      <right/>
      <top style="thick">
        <color indexed="15"/>
      </top>
      <bottom style="thin">
        <color indexed="17"/>
      </bottom>
      <diagonal/>
    </border>
    <border>
      <left/>
      <right/>
      <top style="thick">
        <color indexed="15"/>
      </top>
      <bottom style="thin">
        <color indexed="17"/>
      </bottom>
      <diagonal/>
    </border>
    <border>
      <left/>
      <right style="thin">
        <color indexed="10"/>
      </right>
      <top style="thick">
        <color indexed="15"/>
      </top>
      <bottom style="thin">
        <color indexed="17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7"/>
      </top>
      <bottom style="medium">
        <color indexed="15"/>
      </bottom>
      <diagonal/>
    </border>
    <border>
      <left style="thin">
        <color indexed="12"/>
      </left>
      <right style="thin">
        <color indexed="12"/>
      </right>
      <top style="thin">
        <color indexed="17"/>
      </top>
      <bottom style="medium">
        <color indexed="8"/>
      </bottom>
      <diagonal/>
    </border>
    <border>
      <left style="medium">
        <color indexed="8"/>
      </left>
      <right style="medium">
        <color indexed="15"/>
      </right>
      <top style="thin">
        <color indexed="12"/>
      </top>
      <bottom style="thin">
        <color indexed="12"/>
      </bottom>
      <diagonal/>
    </border>
    <border>
      <left style="medium">
        <color indexed="15"/>
      </left>
      <right style="thin">
        <color indexed="15"/>
      </right>
      <top style="medium">
        <color indexed="15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medium">
        <color indexed="15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15"/>
      </left>
      <right style="thin">
        <color indexed="15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5"/>
      </left>
      <right style="thin">
        <color indexed="15"/>
      </right>
      <top style="thin">
        <color indexed="8"/>
      </top>
      <bottom style="medium">
        <color indexed="8"/>
      </bottom>
      <diagonal/>
    </border>
    <border>
      <left style="thin">
        <color indexed="15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15"/>
      </left>
      <right style="thin">
        <color indexed="15"/>
      </right>
      <top style="medium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20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15"/>
      </bottom>
      <diagonal/>
    </border>
    <border>
      <left style="medium">
        <color indexed="15"/>
      </left>
      <right style="thin">
        <color indexed="8"/>
      </right>
      <top style="medium">
        <color indexed="15"/>
      </top>
      <bottom style="medium">
        <color indexed="15"/>
      </bottom>
      <diagonal/>
    </border>
    <border>
      <left style="thin">
        <color indexed="8"/>
      </left>
      <right style="thin">
        <color indexed="8"/>
      </right>
      <top style="medium">
        <color indexed="15"/>
      </top>
      <bottom style="medium">
        <color indexed="15"/>
      </bottom>
      <diagonal/>
    </border>
    <border>
      <left style="thin">
        <color indexed="8"/>
      </left>
      <right style="medium">
        <color indexed="15"/>
      </right>
      <top style="medium">
        <color indexed="15"/>
      </top>
      <bottom style="medium">
        <color indexed="15"/>
      </bottom>
      <diagonal/>
    </border>
    <border>
      <left style="medium">
        <color indexed="15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0"/>
      </left>
      <right style="thin">
        <color indexed="19"/>
      </right>
      <top style="thin">
        <color indexed="19"/>
      </top>
      <bottom style="thin">
        <color indexed="20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20"/>
      </bottom>
      <diagonal/>
    </border>
    <border>
      <left style="thin">
        <color indexed="19"/>
      </left>
      <right style="thin">
        <color indexed="20"/>
      </right>
      <top style="thin">
        <color indexed="19"/>
      </top>
      <bottom style="thin">
        <color indexed="20"/>
      </bottom>
      <diagonal/>
    </border>
    <border>
      <left style="thin">
        <color indexed="12"/>
      </left>
      <right style="thin">
        <color indexed="12"/>
      </right>
      <top style="medium">
        <color indexed="15"/>
      </top>
      <bottom style="thin">
        <color indexed="12"/>
      </bottom>
      <diagonal/>
    </border>
    <border>
      <left style="thin">
        <color indexed="12"/>
      </left>
      <right style="thin">
        <color indexed="17"/>
      </right>
      <top style="thin">
        <color indexed="12"/>
      </top>
      <bottom style="thin">
        <color indexed="12"/>
      </bottom>
      <diagonal/>
    </border>
    <border>
      <left style="thin">
        <color indexed="17"/>
      </left>
      <right style="thin">
        <color indexed="17"/>
      </right>
      <top style="thin">
        <color indexed="20"/>
      </top>
      <bottom style="thin">
        <color indexed="17"/>
      </bottom>
      <diagonal/>
    </border>
    <border>
      <left style="thin">
        <color indexed="12"/>
      </left>
      <right style="thin">
        <color indexed="12"/>
      </right>
      <top style="thin">
        <color indexed="17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95">
    <xf numFmtId="0" fontId="0" fillId="0" borderId="0" xfId="0">
      <alignment horizontal="left" vertical="top" wrapText="1"/>
    </xf>
    <xf numFmtId="0" fontId="0" fillId="0" borderId="0" xfId="0" applyNumberFormat="1">
      <alignment horizontal="left" vertical="top" wrapText="1"/>
    </xf>
    <xf numFmtId="0" fontId="0" fillId="2" borderId="1" xfId="0" applyFill="1" applyBorder="1">
      <alignment horizontal="left" vertical="top" wrapText="1"/>
    </xf>
    <xf numFmtId="176" fontId="0" fillId="2" borderId="2" xfId="0" applyNumberForma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>
      <alignment horizontal="left" vertical="top" wrapText="1"/>
    </xf>
    <xf numFmtId="0" fontId="0" fillId="2" borderId="3" xfId="0" applyFill="1" applyBorder="1">
      <alignment horizontal="left" vertical="top" wrapText="1"/>
    </xf>
    <xf numFmtId="49" fontId="0" fillId="2" borderId="17" xfId="0" applyNumberFormat="1" applyFill="1" applyBorder="1" applyAlignment="1">
      <alignment horizontal="center" vertical="center" wrapText="1"/>
    </xf>
    <xf numFmtId="177" fontId="0" fillId="2" borderId="18" xfId="0" applyNumberForma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77" fontId="0" fillId="2" borderId="19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177" fontId="0" fillId="2" borderId="22" xfId="0" applyNumberFormat="1" applyFill="1" applyBorder="1">
      <alignment horizontal="left" vertical="top" wrapText="1"/>
    </xf>
    <xf numFmtId="0" fontId="0" fillId="2" borderId="23" xfId="0" applyFill="1" applyBorder="1">
      <alignment horizontal="left" vertical="top" wrapText="1"/>
    </xf>
    <xf numFmtId="49" fontId="0" fillId="2" borderId="20" xfId="0" applyNumberFormat="1" applyFill="1" applyBorder="1" applyAlignment="1">
      <alignment horizontal="center" vertical="center" wrapText="1"/>
    </xf>
    <xf numFmtId="177" fontId="0" fillId="2" borderId="24" xfId="0" applyNumberFormat="1" applyFill="1" applyBorder="1">
      <alignment horizontal="left" vertical="top" wrapText="1"/>
    </xf>
    <xf numFmtId="49" fontId="0" fillId="2" borderId="25" xfId="0" applyNumberFormat="1" applyFill="1" applyBorder="1" applyAlignment="1">
      <alignment horizontal="left" vertical="center" wrapText="1"/>
    </xf>
    <xf numFmtId="177" fontId="0" fillId="2" borderId="26" xfId="0" applyNumberFormat="1" applyFill="1" applyBorder="1">
      <alignment horizontal="left" vertical="top" wrapText="1"/>
    </xf>
    <xf numFmtId="49" fontId="0" fillId="2" borderId="27" xfId="0" applyNumberForma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30" xfId="0" applyFill="1" applyBorder="1">
      <alignment horizontal="left" vertical="top" wrapText="1"/>
    </xf>
    <xf numFmtId="0" fontId="0" fillId="2" borderId="31" xfId="0" applyFill="1" applyBorder="1">
      <alignment horizontal="left" vertical="top" wrapText="1"/>
    </xf>
    <xf numFmtId="0" fontId="0" fillId="2" borderId="32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177" fontId="0" fillId="2" borderId="56" xfId="0" applyNumberForma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58" xfId="0" applyFill="1" applyBorder="1">
      <alignment horizontal="left" vertical="top" wrapText="1"/>
    </xf>
    <xf numFmtId="0" fontId="0" fillId="2" borderId="59" xfId="0" applyFill="1" applyBorder="1">
      <alignment horizontal="left" vertical="top" wrapText="1"/>
    </xf>
    <xf numFmtId="0" fontId="0" fillId="2" borderId="60" xfId="0" applyFill="1" applyBorder="1">
      <alignment horizontal="left" vertical="top" wrapText="1"/>
    </xf>
    <xf numFmtId="0" fontId="0" fillId="2" borderId="61" xfId="0" applyFill="1" applyBorder="1">
      <alignment horizontal="left" vertical="top" wrapText="1"/>
    </xf>
    <xf numFmtId="176" fontId="0" fillId="2" borderId="61" xfId="0" applyNumberFormat="1" applyFill="1" applyBorder="1" applyAlignment="1">
      <alignment horizontal="center" vertical="top" wrapText="1"/>
    </xf>
    <xf numFmtId="0" fontId="0" fillId="2" borderId="61" xfId="0" applyFill="1" applyBorder="1" applyAlignment="1">
      <alignment horizontal="center" vertical="top" wrapText="1"/>
    </xf>
    <xf numFmtId="0" fontId="0" fillId="2" borderId="49" xfId="0" applyFill="1" applyBorder="1" applyAlignment="1">
      <alignment horizontal="center" vertical="top" wrapText="1"/>
    </xf>
    <xf numFmtId="0" fontId="0" fillId="2" borderId="62" xfId="0" applyFill="1" applyBorder="1" applyAlignment="1">
      <alignment horizontal="left" vertical="center" wrapText="1"/>
    </xf>
    <xf numFmtId="0" fontId="0" fillId="2" borderId="63" xfId="0" applyFill="1" applyBorder="1">
      <alignment horizontal="left" vertical="top" wrapText="1"/>
    </xf>
    <xf numFmtId="0" fontId="0" fillId="2" borderId="50" xfId="0" applyFill="1" applyBorder="1">
      <alignment horizontal="left" vertical="top" wrapText="1"/>
    </xf>
    <xf numFmtId="176" fontId="0" fillId="2" borderId="50" xfId="0" applyNumberFormat="1" applyFill="1" applyBorder="1" applyAlignment="1">
      <alignment horizontal="center" vertical="top" wrapText="1"/>
    </xf>
    <xf numFmtId="0" fontId="0" fillId="2" borderId="50" xfId="0" applyFill="1" applyBorder="1" applyAlignment="1">
      <alignment horizontal="center" vertical="top" wrapText="1"/>
    </xf>
    <xf numFmtId="0" fontId="0" fillId="2" borderId="64" xfId="0" applyFill="1" applyBorder="1">
      <alignment horizontal="left" vertical="top" wrapText="1"/>
    </xf>
    <xf numFmtId="0" fontId="0" fillId="2" borderId="64" xfId="0" applyFill="1" applyBorder="1" applyAlignment="1">
      <alignment horizontal="left" vertical="center" wrapText="1"/>
    </xf>
    <xf numFmtId="176" fontId="0" fillId="2" borderId="65" xfId="0" applyNumberFormat="1" applyFill="1" applyBorder="1" applyAlignment="1">
      <alignment horizontal="center" vertical="top" wrapText="1"/>
    </xf>
    <xf numFmtId="0" fontId="0" fillId="2" borderId="66" xfId="0" applyFill="1" applyBorder="1" applyAlignment="1">
      <alignment horizontal="center" vertical="top" wrapText="1"/>
    </xf>
    <xf numFmtId="176" fontId="0" fillId="2" borderId="50" xfId="0" applyNumberForma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49" fontId="0" fillId="2" borderId="37" xfId="0" applyNumberFormat="1" applyFill="1" applyBorder="1" applyAlignment="1">
      <alignment horizontal="center" vertical="center" wrapText="1"/>
    </xf>
    <xf numFmtId="0" fontId="0" fillId="2" borderId="38" xfId="0" applyFill="1" applyBorder="1">
      <alignment horizontal="left" vertical="top" wrapText="1"/>
    </xf>
    <xf numFmtId="49" fontId="0" fillId="2" borderId="40" xfId="0" applyNumberFormat="1" applyFill="1" applyBorder="1" applyAlignment="1">
      <alignment horizontal="center" vertical="center" wrapText="1"/>
    </xf>
    <xf numFmtId="0" fontId="0" fillId="2" borderId="41" xfId="0" applyFill="1" applyBorder="1">
      <alignment horizontal="left" vertical="top" wrapText="1"/>
    </xf>
    <xf numFmtId="49" fontId="0" fillId="2" borderId="45" xfId="0" applyNumberFormat="1" applyFill="1" applyBorder="1" applyAlignment="1">
      <alignment horizontal="center" vertical="center" wrapText="1"/>
    </xf>
    <xf numFmtId="0" fontId="0" fillId="2" borderId="46" xfId="0" applyFill="1" applyBorder="1">
      <alignment horizontal="left" vertical="top" wrapText="1"/>
    </xf>
    <xf numFmtId="49" fontId="4" fillId="2" borderId="48" xfId="0" applyNumberFormat="1" applyFont="1" applyFill="1" applyBorder="1" applyAlignment="1">
      <alignment horizontal="center" vertical="center" wrapText="1"/>
    </xf>
    <xf numFmtId="49" fontId="4" fillId="2" borderId="40" xfId="0" applyNumberFormat="1" applyFont="1" applyFill="1" applyBorder="1" applyAlignment="1">
      <alignment horizontal="center" vertical="center" wrapText="1"/>
    </xf>
    <xf numFmtId="0" fontId="0" fillId="2" borderId="43" xfId="0" applyFill="1" applyBorder="1">
      <alignment horizontal="left" vertical="top" wrapText="1"/>
    </xf>
    <xf numFmtId="0" fontId="0" fillId="2" borderId="65" xfId="0" applyFill="1" applyBorder="1">
      <alignment horizontal="left" vertical="top" wrapText="1"/>
    </xf>
    <xf numFmtId="0" fontId="0" fillId="2" borderId="66" xfId="0" applyFill="1" applyBorder="1">
      <alignment horizontal="left" vertical="top" wrapText="1"/>
    </xf>
    <xf numFmtId="49" fontId="1" fillId="2" borderId="4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5" xfId="0" applyFill="1" applyBorder="1">
      <alignment horizontal="left" vertical="top" wrapText="1"/>
    </xf>
    <xf numFmtId="0" fontId="1" fillId="2" borderId="6" xfId="0" applyFont="1" applyFill="1" applyBorder="1" applyAlignment="1">
      <alignment horizontal="left" vertical="center"/>
    </xf>
    <xf numFmtId="49" fontId="0" fillId="3" borderId="53" xfId="0" applyNumberFormat="1" applyFill="1" applyBorder="1" applyAlignment="1">
      <alignment horizontal="left" vertical="center" wrapText="1"/>
    </xf>
    <xf numFmtId="0" fontId="0" fillId="2" borderId="54" xfId="0" applyFill="1" applyBorder="1">
      <alignment horizontal="left" vertical="top" wrapText="1"/>
    </xf>
    <xf numFmtId="0" fontId="0" fillId="2" borderId="52" xfId="0" applyFill="1" applyBorder="1">
      <alignment horizontal="left" vertical="top" wrapText="1"/>
    </xf>
    <xf numFmtId="0" fontId="0" fillId="2" borderId="55" xfId="0" applyFill="1" applyBorder="1">
      <alignment horizontal="left" vertical="top" wrapText="1"/>
    </xf>
    <xf numFmtId="49" fontId="2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>
      <alignment horizontal="left" vertical="top" wrapText="1"/>
    </xf>
    <xf numFmtId="0" fontId="0" fillId="2" borderId="9" xfId="0" applyFill="1" applyBorder="1">
      <alignment horizontal="left" vertical="top" wrapText="1"/>
    </xf>
    <xf numFmtId="0" fontId="0" fillId="2" borderId="10" xfId="0" applyFill="1" applyBorder="1">
      <alignment horizontal="left" vertical="top" wrapText="1"/>
    </xf>
    <xf numFmtId="0" fontId="10" fillId="4" borderId="15" xfId="0" applyFont="1" applyFill="1" applyBorder="1" applyAlignment="1">
      <alignment horizontal="left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10" fillId="0" borderId="0" xfId="0" applyNumberFormat="1" applyFont="1">
      <alignment horizontal="left" vertical="top" wrapText="1"/>
    </xf>
    <xf numFmtId="49" fontId="11" fillId="7" borderId="11" xfId="0" applyNumberFormat="1" applyFont="1" applyFill="1" applyBorder="1" applyAlignment="1">
      <alignment horizontal="left" vertical="center" wrapText="1"/>
    </xf>
    <xf numFmtId="49" fontId="11" fillId="7" borderId="12" xfId="0" applyNumberFormat="1" applyFont="1" applyFill="1" applyBorder="1" applyAlignment="1">
      <alignment horizontal="left" vertical="center" wrapText="1"/>
    </xf>
    <xf numFmtId="49" fontId="11" fillId="7" borderId="13" xfId="0" applyNumberFormat="1" applyFont="1" applyFill="1" applyBorder="1" applyAlignment="1">
      <alignment horizontal="left" vertical="center" wrapText="1"/>
    </xf>
    <xf numFmtId="49" fontId="11" fillId="7" borderId="14" xfId="0" applyNumberFormat="1" applyFont="1" applyFill="1" applyBorder="1" applyAlignment="1">
      <alignment horizontal="left" vertical="center" wrapText="1"/>
    </xf>
    <xf numFmtId="49" fontId="12" fillId="2" borderId="17" xfId="0" applyNumberFormat="1" applyFont="1" applyFill="1" applyBorder="1" applyAlignment="1">
      <alignment horizontal="left" vertical="center" wrapText="1"/>
    </xf>
    <xf numFmtId="177" fontId="12" fillId="2" borderId="18" xfId="0" applyNumberFormat="1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9" fontId="10" fillId="5" borderId="22" xfId="0" applyNumberFormat="1" applyFont="1" applyFill="1" applyBorder="1">
      <alignment horizontal="left" vertical="top" wrapText="1"/>
    </xf>
    <xf numFmtId="49" fontId="10" fillId="5" borderId="24" xfId="0" applyNumberFormat="1" applyFont="1" applyFill="1" applyBorder="1">
      <alignment horizontal="left" vertical="top" wrapText="1"/>
    </xf>
    <xf numFmtId="49" fontId="10" fillId="5" borderId="26" xfId="0" applyNumberFormat="1" applyFont="1" applyFill="1" applyBorder="1">
      <alignment horizontal="left" vertical="top" wrapText="1"/>
    </xf>
    <xf numFmtId="0" fontId="10" fillId="2" borderId="29" xfId="0" applyFont="1" applyFill="1" applyBorder="1">
      <alignment horizontal="left" vertical="top" wrapText="1"/>
    </xf>
    <xf numFmtId="0" fontId="10" fillId="2" borderId="33" xfId="0" applyFont="1" applyFill="1" applyBorder="1" applyAlignment="1">
      <alignment horizontal="left" vertical="center" wrapText="1"/>
    </xf>
    <xf numFmtId="49" fontId="10" fillId="5" borderId="36" xfId="0" applyNumberFormat="1" applyFont="1" applyFill="1" applyBorder="1" applyAlignment="1">
      <alignment horizontal="left" vertical="center" wrapText="1"/>
    </xf>
    <xf numFmtId="49" fontId="10" fillId="5" borderId="39" xfId="0" applyNumberFormat="1" applyFont="1" applyFill="1" applyBorder="1" applyAlignment="1">
      <alignment horizontal="left" vertical="center" wrapText="1"/>
    </xf>
    <xf numFmtId="49" fontId="10" fillId="5" borderId="44" xfId="0" applyNumberFormat="1" applyFont="1" applyFill="1" applyBorder="1" applyAlignment="1">
      <alignment horizontal="left" vertical="center" wrapText="1"/>
    </xf>
    <xf numFmtId="49" fontId="10" fillId="6" borderId="47" xfId="0" applyNumberFormat="1" applyFont="1" applyFill="1" applyBorder="1" applyAlignment="1">
      <alignment horizontal="left" vertical="center" wrapText="1"/>
    </xf>
    <xf numFmtId="49" fontId="10" fillId="6" borderId="39" xfId="0" applyNumberFormat="1" applyFont="1" applyFill="1" applyBorder="1" applyAlignment="1">
      <alignment horizontal="left" vertical="center" wrapText="1"/>
    </xf>
    <xf numFmtId="49" fontId="6" fillId="2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2600"/>
      <rgbColor rgb="FFA5A5A5"/>
      <rgbColor rgb="FFC4DBE8"/>
      <rgbColor rgb="FFFEFEFE"/>
      <rgbColor rgb="FF515151"/>
      <rgbColor rgb="FFC9DAE7"/>
      <rgbColor rgb="FFA7A7A7"/>
      <rgbColor rgb="FFFF9300"/>
      <rgbColor rgb="FFBDBDBD"/>
      <rgbColor rgb="FFC3F0B3"/>
      <rgbColor rgb="FF7C7C7C"/>
      <rgbColor rgb="FF3F3F3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tabSelected="1" workbookViewId="0">
      <selection activeCell="M13" sqref="M13"/>
    </sheetView>
  </sheetViews>
  <sheetFormatPr defaultColWidth="19.5703125" defaultRowHeight="12" customHeight="1"/>
  <cols>
    <col min="1" max="1" width="23.42578125" style="1" customWidth="1"/>
    <col min="2" max="2" width="14.42578125" style="1" customWidth="1"/>
    <col min="3" max="3" width="12" style="1" customWidth="1"/>
    <col min="4" max="4" width="15.85546875" style="1" customWidth="1"/>
    <col min="5" max="5" width="14.42578125" style="1" customWidth="1"/>
    <col min="6" max="6" width="10.5703125" style="1" customWidth="1"/>
    <col min="7" max="7" width="23.42578125" style="1" customWidth="1"/>
    <col min="8" max="8" width="6.42578125" style="1" customWidth="1"/>
    <col min="9" max="9" width="29.85546875" style="1" customWidth="1"/>
    <col min="10" max="10" width="12" style="1" customWidth="1"/>
    <col min="11" max="11" width="23.42578125" style="1" customWidth="1"/>
    <col min="12" max="12" width="19.5703125" style="1" customWidth="1"/>
    <col min="13" max="16384" width="19.5703125" style="1"/>
  </cols>
  <sheetData>
    <row r="1" spans="1:11" ht="15" customHeight="1">
      <c r="A1" s="2"/>
      <c r="B1" s="3"/>
      <c r="C1" s="4"/>
      <c r="D1" s="5"/>
      <c r="E1" s="5"/>
      <c r="F1" s="4"/>
      <c r="G1" s="4"/>
      <c r="H1" s="5"/>
      <c r="I1" s="5"/>
      <c r="J1" s="5"/>
      <c r="K1" s="6"/>
    </row>
    <row r="2" spans="1:11" ht="25.9" customHeight="1">
      <c r="A2" s="60" t="s">
        <v>29</v>
      </c>
      <c r="B2" s="61"/>
      <c r="C2" s="62"/>
      <c r="D2" s="62"/>
      <c r="E2" s="61"/>
      <c r="F2" s="62"/>
      <c r="G2" s="61"/>
      <c r="H2" s="61"/>
      <c r="I2" s="61"/>
      <c r="J2" s="61"/>
      <c r="K2" s="63"/>
    </row>
    <row r="3" spans="1:11" ht="25.9" customHeight="1">
      <c r="A3" s="68" t="s">
        <v>30</v>
      </c>
      <c r="B3" s="69"/>
      <c r="C3" s="69"/>
      <c r="D3" s="69"/>
      <c r="E3" s="69"/>
      <c r="F3" s="69"/>
      <c r="G3" s="69"/>
      <c r="H3" s="62"/>
      <c r="I3" s="70"/>
      <c r="J3" s="70"/>
      <c r="K3" s="71"/>
    </row>
    <row r="4" spans="1:11" s="74" customFormat="1" ht="30.6" customHeight="1">
      <c r="A4" s="75" t="s">
        <v>0</v>
      </c>
      <c r="B4" s="76" t="s">
        <v>31</v>
      </c>
      <c r="C4" s="76" t="s">
        <v>32</v>
      </c>
      <c r="D4" s="76" t="s">
        <v>1</v>
      </c>
      <c r="E4" s="76" t="s">
        <v>2</v>
      </c>
      <c r="F4" s="77" t="s">
        <v>3</v>
      </c>
      <c r="G4" s="78" t="s">
        <v>33</v>
      </c>
      <c r="H4" s="72"/>
      <c r="I4" s="73"/>
      <c r="J4" s="73"/>
      <c r="K4" s="73"/>
    </row>
    <row r="5" spans="1:11" ht="18.399999999999999" customHeight="1">
      <c r="A5" s="79" t="s">
        <v>34</v>
      </c>
      <c r="B5" s="80">
        <v>3200</v>
      </c>
      <c r="C5" s="81">
        <v>1</v>
      </c>
      <c r="D5" s="9" t="s">
        <v>37</v>
      </c>
      <c r="E5" s="8"/>
      <c r="F5" s="10">
        <f t="shared" ref="F5:F21" si="0">PRODUCT((B5*C5)+E5)</f>
        <v>3200</v>
      </c>
      <c r="G5" s="82" t="s">
        <v>38</v>
      </c>
      <c r="H5" s="12"/>
      <c r="I5" s="84" t="s">
        <v>4</v>
      </c>
      <c r="J5" s="13">
        <f>SUM(F22)</f>
        <v>7042</v>
      </c>
      <c r="K5" s="14"/>
    </row>
    <row r="6" spans="1:11" ht="18.399999999999999" customHeight="1">
      <c r="A6" s="79" t="s">
        <v>35</v>
      </c>
      <c r="B6" s="80">
        <v>3392</v>
      </c>
      <c r="C6" s="81">
        <v>1</v>
      </c>
      <c r="D6" s="9" t="s">
        <v>37</v>
      </c>
      <c r="E6" s="8"/>
      <c r="F6" s="10">
        <f t="shared" si="0"/>
        <v>3392</v>
      </c>
      <c r="G6" s="83" t="s">
        <v>39</v>
      </c>
      <c r="H6" s="12"/>
      <c r="I6" s="85" t="s">
        <v>5</v>
      </c>
      <c r="J6" s="16">
        <f>J5*0.05</f>
        <v>352.1</v>
      </c>
      <c r="K6" s="17" t="s">
        <v>6</v>
      </c>
    </row>
    <row r="7" spans="1:11" ht="18.399999999999999" customHeight="1">
      <c r="A7" s="79" t="s">
        <v>36</v>
      </c>
      <c r="B7" s="80">
        <v>450</v>
      </c>
      <c r="C7" s="81">
        <v>1</v>
      </c>
      <c r="D7" s="9" t="s">
        <v>37</v>
      </c>
      <c r="E7" s="8"/>
      <c r="F7" s="10">
        <f t="shared" si="0"/>
        <v>450</v>
      </c>
      <c r="G7" s="15"/>
      <c r="H7" s="12"/>
      <c r="I7" s="85" t="s">
        <v>7</v>
      </c>
      <c r="J7" s="16">
        <f>J5*0.1/1.1</f>
        <v>640.18181818181813</v>
      </c>
      <c r="K7" s="17" t="s">
        <v>8</v>
      </c>
    </row>
    <row r="8" spans="1:11" ht="18.399999999999999" customHeight="1">
      <c r="A8" s="7"/>
      <c r="B8" s="8"/>
      <c r="C8" s="9"/>
      <c r="D8" s="9"/>
      <c r="E8" s="8"/>
      <c r="F8" s="10">
        <f t="shared" si="0"/>
        <v>0</v>
      </c>
      <c r="G8" s="15"/>
      <c r="H8" s="12"/>
      <c r="I8" s="85" t="s">
        <v>9</v>
      </c>
      <c r="J8" s="16">
        <f>J5*0.1021</f>
        <v>718.98820000000001</v>
      </c>
      <c r="K8" s="17" t="s">
        <v>10</v>
      </c>
    </row>
    <row r="9" spans="1:11" ht="18.399999999999999" customHeight="1">
      <c r="A9" s="7"/>
      <c r="B9" s="8"/>
      <c r="C9" s="9"/>
      <c r="D9" s="9"/>
      <c r="E9" s="8"/>
      <c r="F9" s="10">
        <f t="shared" si="0"/>
        <v>0</v>
      </c>
      <c r="G9" s="11"/>
      <c r="H9" s="12"/>
      <c r="I9" s="86" t="s">
        <v>11</v>
      </c>
      <c r="J9" s="18">
        <f>J5+J6-J8</f>
        <v>6675.1118000000006</v>
      </c>
      <c r="K9" s="19" t="s">
        <v>12</v>
      </c>
    </row>
    <row r="10" spans="1:11" ht="18.399999999999999" customHeight="1">
      <c r="A10" s="7"/>
      <c r="B10" s="8"/>
      <c r="C10" s="9"/>
      <c r="D10" s="9"/>
      <c r="E10" s="8"/>
      <c r="F10" s="10">
        <f t="shared" si="0"/>
        <v>0</v>
      </c>
      <c r="G10" s="11"/>
      <c r="H10" s="20"/>
      <c r="I10" s="87"/>
      <c r="J10" s="21"/>
      <c r="K10" s="22"/>
    </row>
    <row r="11" spans="1:11" ht="19.149999999999999" customHeight="1">
      <c r="A11" s="7"/>
      <c r="B11" s="8"/>
      <c r="C11" s="9"/>
      <c r="D11" s="9"/>
      <c r="E11" s="8"/>
      <c r="F11" s="10">
        <f t="shared" si="0"/>
        <v>0</v>
      </c>
      <c r="G11" s="11"/>
      <c r="H11" s="23"/>
      <c r="I11" s="88"/>
      <c r="J11" s="24"/>
      <c r="K11" s="25"/>
    </row>
    <row r="12" spans="1:11" ht="19.149999999999999" customHeight="1">
      <c r="A12" s="7"/>
      <c r="B12" s="8"/>
      <c r="C12" s="9"/>
      <c r="D12" s="9"/>
      <c r="E12" s="8"/>
      <c r="F12" s="10">
        <f t="shared" si="0"/>
        <v>0</v>
      </c>
      <c r="G12" s="15"/>
      <c r="H12" s="26"/>
      <c r="I12" s="89" t="s">
        <v>13</v>
      </c>
      <c r="J12" s="49" t="s">
        <v>14</v>
      </c>
      <c r="K12" s="50"/>
    </row>
    <row r="13" spans="1:11" ht="19.149999999999999" customHeight="1">
      <c r="A13" s="7"/>
      <c r="B13" s="8"/>
      <c r="C13" s="9"/>
      <c r="D13" s="9"/>
      <c r="E13" s="8"/>
      <c r="F13" s="10">
        <f t="shared" si="0"/>
        <v>0</v>
      </c>
      <c r="G13" s="11"/>
      <c r="H13" s="26"/>
      <c r="I13" s="90" t="s">
        <v>15</v>
      </c>
      <c r="J13" s="51" t="s">
        <v>16</v>
      </c>
      <c r="K13" s="52"/>
    </row>
    <row r="14" spans="1:11" ht="19.149999999999999" customHeight="1">
      <c r="A14" s="7"/>
      <c r="B14" s="8"/>
      <c r="C14" s="9"/>
      <c r="D14" s="9"/>
      <c r="E14" s="8"/>
      <c r="F14" s="10">
        <f t="shared" si="0"/>
        <v>0</v>
      </c>
      <c r="G14" s="11"/>
      <c r="H14" s="26"/>
      <c r="I14" s="90" t="s">
        <v>17</v>
      </c>
      <c r="J14" s="94" t="s">
        <v>40</v>
      </c>
      <c r="K14" s="57"/>
    </row>
    <row r="15" spans="1:11" ht="19.149999999999999" customHeight="1">
      <c r="A15" s="7"/>
      <c r="B15" s="8"/>
      <c r="C15" s="9"/>
      <c r="D15" s="9"/>
      <c r="E15" s="8"/>
      <c r="F15" s="10">
        <f t="shared" si="0"/>
        <v>0</v>
      </c>
      <c r="G15" s="11"/>
      <c r="H15" s="26"/>
      <c r="I15" s="90" t="s">
        <v>18</v>
      </c>
      <c r="J15" s="94" t="s">
        <v>34</v>
      </c>
      <c r="K15" s="57"/>
    </row>
    <row r="16" spans="1:11" ht="19.149999999999999" customHeight="1">
      <c r="A16" s="7"/>
      <c r="B16" s="8"/>
      <c r="C16" s="9"/>
      <c r="D16" s="9"/>
      <c r="E16" s="8"/>
      <c r="F16" s="10">
        <f t="shared" si="0"/>
        <v>0</v>
      </c>
      <c r="G16" s="11"/>
      <c r="H16" s="26"/>
      <c r="I16" s="91" t="s">
        <v>19</v>
      </c>
      <c r="J16" s="53" t="s">
        <v>20</v>
      </c>
      <c r="K16" s="54"/>
    </row>
    <row r="17" spans="1:11" ht="19.149999999999999" customHeight="1">
      <c r="A17" s="7"/>
      <c r="B17" s="8"/>
      <c r="C17" s="9"/>
      <c r="D17" s="9"/>
      <c r="E17" s="8"/>
      <c r="F17" s="10">
        <f t="shared" si="0"/>
        <v>0</v>
      </c>
      <c r="G17" s="11"/>
      <c r="H17" s="26"/>
      <c r="I17" s="92" t="s">
        <v>21</v>
      </c>
      <c r="J17" s="55" t="s">
        <v>41</v>
      </c>
      <c r="K17" s="50"/>
    </row>
    <row r="18" spans="1:11" ht="19.149999999999999" customHeight="1">
      <c r="A18" s="7"/>
      <c r="B18" s="8"/>
      <c r="C18" s="9"/>
      <c r="D18" s="9"/>
      <c r="E18" s="8"/>
      <c r="F18" s="10">
        <f t="shared" si="0"/>
        <v>0</v>
      </c>
      <c r="G18" s="11"/>
      <c r="H18" s="26"/>
      <c r="I18" s="93" t="s">
        <v>22</v>
      </c>
      <c r="J18" s="56" t="s">
        <v>28</v>
      </c>
      <c r="K18" s="52"/>
    </row>
    <row r="19" spans="1:11" ht="19.149999999999999" customHeight="1">
      <c r="A19" s="7"/>
      <c r="B19" s="8"/>
      <c r="C19" s="9"/>
      <c r="D19" s="9"/>
      <c r="E19" s="8"/>
      <c r="F19" s="10">
        <f t="shared" si="0"/>
        <v>0</v>
      </c>
      <c r="G19" s="11"/>
      <c r="H19" s="26"/>
      <c r="I19" s="93" t="s">
        <v>23</v>
      </c>
      <c r="J19" s="51" t="s">
        <v>24</v>
      </c>
      <c r="K19" s="52"/>
    </row>
    <row r="20" spans="1:11" ht="19.149999999999999" customHeight="1">
      <c r="A20" s="7"/>
      <c r="B20" s="8"/>
      <c r="C20" s="9"/>
      <c r="D20" s="9"/>
      <c r="E20" s="8"/>
      <c r="F20" s="10">
        <f t="shared" si="0"/>
        <v>0</v>
      </c>
      <c r="G20" s="11"/>
      <c r="H20" s="26"/>
      <c r="I20" s="93" t="s">
        <v>25</v>
      </c>
      <c r="J20" s="56" t="s">
        <v>42</v>
      </c>
      <c r="K20" s="52"/>
    </row>
    <row r="21" spans="1:11" ht="19.149999999999999" customHeight="1" thickBot="1">
      <c r="A21" s="7"/>
      <c r="B21" s="8"/>
      <c r="C21" s="9"/>
      <c r="D21" s="9"/>
      <c r="E21" s="8"/>
      <c r="F21" s="10">
        <f t="shared" si="0"/>
        <v>0</v>
      </c>
      <c r="G21" s="11"/>
      <c r="H21" s="26"/>
      <c r="I21" s="93" t="s">
        <v>26</v>
      </c>
      <c r="J21" s="56" t="s">
        <v>43</v>
      </c>
      <c r="K21" s="52"/>
    </row>
    <row r="22" spans="1:11" ht="19.899999999999999" customHeight="1" thickBot="1">
      <c r="A22" s="64" t="s">
        <v>27</v>
      </c>
      <c r="B22" s="65"/>
      <c r="C22" s="65"/>
      <c r="D22" s="66"/>
      <c r="E22" s="67"/>
      <c r="F22" s="29">
        <f>SUM(F5:F21)</f>
        <v>7042</v>
      </c>
      <c r="G22" s="30"/>
      <c r="H22" s="28"/>
      <c r="I22" s="31"/>
      <c r="J22" s="32"/>
      <c r="K22" s="33"/>
    </row>
    <row r="23" spans="1:11" ht="19.899999999999999" customHeight="1">
      <c r="A23" s="34"/>
      <c r="B23" s="35"/>
      <c r="C23" s="36"/>
      <c r="D23" s="34"/>
      <c r="E23" s="34"/>
      <c r="F23" s="37"/>
      <c r="G23" s="37"/>
      <c r="H23" s="38"/>
      <c r="I23" s="39"/>
      <c r="J23" s="39"/>
      <c r="K23" s="39"/>
    </row>
    <row r="24" spans="1:11" ht="20.45" customHeight="1">
      <c r="A24" s="40"/>
      <c r="B24" s="41"/>
      <c r="C24" s="42"/>
      <c r="D24" s="40"/>
      <c r="E24" s="40"/>
      <c r="F24" s="42"/>
      <c r="G24" s="42"/>
      <c r="H24" s="27"/>
      <c r="I24" s="43"/>
      <c r="J24" s="43"/>
      <c r="K24" s="44"/>
    </row>
    <row r="25" spans="1:11" ht="19.899999999999999" customHeight="1">
      <c r="A25" s="40"/>
      <c r="B25" s="41"/>
      <c r="C25" s="42"/>
      <c r="D25" s="40"/>
      <c r="E25" s="40"/>
      <c r="F25" s="42"/>
      <c r="G25" s="42"/>
      <c r="H25" s="27"/>
      <c r="I25" s="40"/>
      <c r="J25" s="58"/>
      <c r="K25" s="59"/>
    </row>
    <row r="26" spans="1:11" ht="18.95" customHeight="1">
      <c r="A26" s="40"/>
      <c r="B26" s="41"/>
      <c r="C26" s="42"/>
      <c r="D26" s="40"/>
      <c r="E26" s="40"/>
      <c r="F26" s="42"/>
      <c r="G26" s="42"/>
      <c r="H26" s="27"/>
      <c r="I26" s="40"/>
      <c r="J26" s="58"/>
      <c r="K26" s="59"/>
    </row>
    <row r="27" spans="1:11" ht="18.95" customHeight="1">
      <c r="A27" s="40"/>
      <c r="B27" s="41"/>
      <c r="C27" s="42"/>
      <c r="D27" s="40"/>
      <c r="E27" s="40"/>
      <c r="F27" s="42"/>
      <c r="G27" s="42"/>
      <c r="H27" s="27"/>
      <c r="I27" s="40"/>
      <c r="J27" s="58"/>
      <c r="K27" s="59"/>
    </row>
    <row r="28" spans="1:11" ht="18.95" customHeight="1">
      <c r="A28" s="40"/>
      <c r="B28" s="45"/>
      <c r="C28" s="46"/>
      <c r="D28" s="40"/>
      <c r="E28" s="40"/>
      <c r="F28" s="42"/>
      <c r="G28" s="42"/>
      <c r="H28" s="27"/>
      <c r="I28" s="40"/>
      <c r="J28" s="58"/>
      <c r="K28" s="59"/>
    </row>
    <row r="29" spans="1:11" ht="18.95" customHeight="1">
      <c r="A29" s="40"/>
      <c r="B29" s="45"/>
      <c r="C29" s="46"/>
      <c r="D29" s="40"/>
      <c r="E29" s="40"/>
      <c r="F29" s="42"/>
      <c r="G29" s="42"/>
      <c r="H29" s="27"/>
      <c r="I29" s="40"/>
      <c r="J29" s="58"/>
      <c r="K29" s="59"/>
    </row>
    <row r="30" spans="1:11" ht="19.899999999999999" customHeight="1">
      <c r="A30" s="40"/>
      <c r="B30" s="45"/>
      <c r="C30" s="46"/>
      <c r="D30" s="40"/>
      <c r="E30" s="40"/>
      <c r="F30" s="42"/>
      <c r="G30" s="42"/>
      <c r="H30" s="27"/>
      <c r="I30" s="40"/>
      <c r="J30" s="58"/>
      <c r="K30" s="59"/>
    </row>
    <row r="31" spans="1:11" ht="20.45" customHeight="1">
      <c r="A31" s="27"/>
      <c r="B31" s="47"/>
      <c r="C31" s="48"/>
      <c r="D31" s="27"/>
      <c r="E31" s="27"/>
      <c r="F31" s="48"/>
      <c r="G31" s="48"/>
      <c r="H31" s="27"/>
      <c r="I31" s="40"/>
      <c r="J31" s="58"/>
      <c r="K31" s="59"/>
    </row>
    <row r="32" spans="1:11" ht="20.45" customHeight="1">
      <c r="A32" s="27"/>
      <c r="B32" s="47"/>
      <c r="C32" s="48"/>
      <c r="D32" s="27"/>
      <c r="E32" s="27"/>
      <c r="F32" s="48"/>
      <c r="G32" s="48"/>
      <c r="H32" s="27"/>
      <c r="I32" s="40"/>
      <c r="J32" s="58"/>
      <c r="K32" s="59"/>
    </row>
    <row r="33" spans="1:11" ht="19.149999999999999" customHeight="1">
      <c r="A33" s="27"/>
      <c r="B33" s="47"/>
      <c r="C33" s="48"/>
      <c r="D33" s="27"/>
      <c r="E33" s="27"/>
      <c r="F33" s="48"/>
      <c r="G33" s="48"/>
      <c r="H33" s="27"/>
      <c r="I33" s="40"/>
      <c r="J33" s="58"/>
      <c r="K33" s="59"/>
    </row>
    <row r="34" spans="1:11" ht="18.399999999999999" customHeight="1">
      <c r="A34" s="48"/>
      <c r="B34" s="47"/>
      <c r="C34" s="48"/>
      <c r="D34" s="48"/>
      <c r="E34" s="48"/>
      <c r="F34" s="48"/>
      <c r="G34" s="48"/>
      <c r="H34" s="27"/>
      <c r="I34" s="40"/>
      <c r="J34" s="58"/>
      <c r="K34" s="59"/>
    </row>
    <row r="35" spans="1:11" ht="18.399999999999999" customHeight="1">
      <c r="A35" s="40"/>
      <c r="B35" s="41"/>
      <c r="C35" s="42"/>
      <c r="D35" s="40"/>
      <c r="E35" s="40"/>
      <c r="F35" s="42"/>
      <c r="G35" s="42"/>
      <c r="H35" s="27"/>
      <c r="I35" s="40"/>
      <c r="J35" s="40"/>
      <c r="K35" s="27"/>
    </row>
    <row r="36" spans="1:11" ht="18.399999999999999" customHeight="1">
      <c r="A36" s="40"/>
      <c r="B36" s="41"/>
      <c r="C36" s="42"/>
      <c r="D36" s="40"/>
      <c r="E36" s="40"/>
      <c r="F36" s="42"/>
      <c r="G36" s="42"/>
      <c r="H36" s="27"/>
      <c r="I36" s="27"/>
      <c r="J36" s="27"/>
      <c r="K36" s="27"/>
    </row>
    <row r="37" spans="1:11" ht="18.399999999999999" customHeight="1">
      <c r="A37" s="40"/>
      <c r="B37" s="41"/>
      <c r="C37" s="42"/>
      <c r="D37" s="40"/>
      <c r="E37" s="40"/>
      <c r="F37" s="42"/>
      <c r="G37" s="42"/>
      <c r="H37" s="27"/>
      <c r="I37" s="27"/>
      <c r="J37" s="27"/>
      <c r="K37" s="27"/>
    </row>
    <row r="38" spans="1:11" ht="18.399999999999999" customHeight="1">
      <c r="A38" s="40"/>
      <c r="B38" s="41"/>
      <c r="C38" s="42"/>
      <c r="D38" s="40"/>
      <c r="E38" s="40"/>
      <c r="F38" s="42"/>
      <c r="G38" s="42"/>
      <c r="H38" s="27"/>
      <c r="I38" s="27"/>
      <c r="J38" s="27"/>
      <c r="K38" s="27"/>
    </row>
    <row r="39" spans="1:11" ht="18.399999999999999" customHeight="1">
      <c r="A39" s="40"/>
      <c r="B39" s="47"/>
      <c r="C39" s="48"/>
      <c r="D39" s="27"/>
      <c r="E39" s="27"/>
      <c r="F39" s="42"/>
      <c r="G39" s="48"/>
      <c r="H39" s="27"/>
      <c r="I39" s="40"/>
      <c r="J39" s="27"/>
      <c r="K39" s="27"/>
    </row>
    <row r="40" spans="1:11" ht="18.399999999999999" customHeight="1">
      <c r="A40" s="27"/>
      <c r="B40" s="47"/>
      <c r="C40" s="48"/>
      <c r="D40" s="27"/>
      <c r="E40" s="27"/>
      <c r="F40" s="48"/>
      <c r="G40" s="48"/>
      <c r="H40" s="27"/>
      <c r="I40" s="40"/>
      <c r="J40" s="27"/>
      <c r="K40" s="27"/>
    </row>
    <row r="41" spans="1:11" ht="18.399999999999999" customHeight="1">
      <c r="A41" s="27"/>
      <c r="B41" s="47"/>
      <c r="C41" s="48"/>
      <c r="D41" s="27"/>
      <c r="E41" s="27"/>
      <c r="F41" s="48"/>
      <c r="G41" s="48"/>
      <c r="H41" s="27"/>
      <c r="I41" s="40"/>
      <c r="J41" s="27"/>
      <c r="K41" s="27"/>
    </row>
    <row r="42" spans="1:11" ht="18.399999999999999" customHeight="1">
      <c r="A42" s="27"/>
      <c r="B42" s="47"/>
      <c r="C42" s="48"/>
      <c r="D42" s="27"/>
      <c r="E42" s="27"/>
      <c r="F42" s="48"/>
      <c r="G42" s="48"/>
      <c r="H42" s="27"/>
      <c r="I42" s="40"/>
      <c r="J42" s="27"/>
      <c r="K42" s="27"/>
    </row>
  </sheetData>
  <mergeCells count="23">
    <mergeCell ref="A2:K2"/>
    <mergeCell ref="A22:E22"/>
    <mergeCell ref="J25:K25"/>
    <mergeCell ref="J26:K26"/>
    <mergeCell ref="J27:K27"/>
    <mergeCell ref="A3:K3"/>
    <mergeCell ref="J30:K30"/>
    <mergeCell ref="J31:K31"/>
    <mergeCell ref="J33:K33"/>
    <mergeCell ref="J34:K34"/>
    <mergeCell ref="J28:K28"/>
    <mergeCell ref="J29:K29"/>
    <mergeCell ref="J32:K32"/>
    <mergeCell ref="J12:K12"/>
    <mergeCell ref="J13:K13"/>
    <mergeCell ref="J16:K16"/>
    <mergeCell ref="J17:K17"/>
    <mergeCell ref="J20:K20"/>
    <mergeCell ref="J21:K21"/>
    <mergeCell ref="J14:K14"/>
    <mergeCell ref="J15:K15"/>
    <mergeCell ref="J19:K19"/>
    <mergeCell ref="J18:K18"/>
  </mergeCells>
  <phoneticPr fontId="3"/>
  <dataValidations count="3">
    <dataValidation type="list" allowBlank="1" showInputMessage="1" showErrorMessage="1" sqref="D1 D23:D42 D4" xr:uid="{00000000-0002-0000-0000-000000000000}">
      <formula1>",区分"</formula1>
    </dataValidation>
    <dataValidation type="list" allowBlank="1" showInputMessage="1" showErrorMessage="1" sqref="D17:D21" xr:uid="{00000000-0002-0000-0000-000001000000}">
      <formula1>",体験レッスン,本レッスン,その他"</formula1>
    </dataValidation>
    <dataValidation type="list" allowBlank="1" showInputMessage="1" showErrorMessage="1" sqref="D5:D16" xr:uid="{0F105D81-E05B-469C-B2A3-7C4346714039}">
      <formula1>"レッスン,体験レッスン,単発レッスン,見学,その他,"</formula1>
    </dataValidation>
  </dataValidations>
  <pageMargins left="1" right="1" top="1" bottom="1" header="0.25" footer="0.25"/>
  <pageSetup scale="70"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回復済み_Sheet1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kinab</dc:creator>
  <cp:keywords/>
  <dc:description/>
  <cp:lastModifiedBy>ひろみ 三浦</cp:lastModifiedBy>
  <cp:revision/>
  <dcterms:created xsi:type="dcterms:W3CDTF">2025-01-22T02:23:50Z</dcterms:created>
  <dcterms:modified xsi:type="dcterms:W3CDTF">2026-06-08T08:32:38Z</dcterms:modified>
  <cp:category/>
  <cp:contentStatus/>
</cp:coreProperties>
</file>