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katsuya\Documents\音楽活動\Sevens music\"/>
    </mc:Choice>
  </mc:AlternateContent>
  <xr:revisionPtr revIDLastSave="0" documentId="13_ncr:1_{1A1B5DBD-47AB-4414-9A79-0659A7740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回復済み_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7" i="1"/>
  <c r="F5" i="1"/>
  <c r="F16" i="1"/>
  <c r="F15" i="1"/>
  <c r="F14" i="1"/>
  <c r="F13" i="1"/>
  <c r="F12" i="1"/>
  <c r="F11" i="1"/>
  <c r="F10" i="1"/>
  <c r="F9" i="1"/>
  <c r="F17" i="1" l="1"/>
  <c r="I5" i="1" s="1"/>
  <c r="I6" i="1" s="1"/>
  <c r="I7" i="1" s="1"/>
</calcChain>
</file>

<file path=xl/sharedStrings.xml><?xml version="1.0" encoding="utf-8"?>
<sst xmlns="http://schemas.openxmlformats.org/spreadsheetml/2006/main" count="32" uniqueCount="32">
  <si>
    <t>生徒氏名（フルネーム）</t>
  </si>
  <si>
    <t>区分</t>
  </si>
  <si>
    <t>補助費</t>
  </si>
  <si>
    <t>合計金額</t>
  </si>
  <si>
    <t>報酬総額①</t>
  </si>
  <si>
    <t>源泉徴収税額②</t>
  </si>
  <si>
    <t>振り込み金額</t>
  </si>
  <si>
    <t>振込先</t>
  </si>
  <si>
    <t>口座種別/口座番号</t>
  </si>
  <si>
    <t>口座名義人</t>
  </si>
  <si>
    <t>住所</t>
  </si>
  <si>
    <t>電話番号</t>
  </si>
  <si>
    <t>小計</t>
  </si>
  <si>
    <t>請求先名</t>
    <phoneticPr fontId="1"/>
  </si>
  <si>
    <t>三浦克也</t>
    <rPh sb="0" eb="2">
      <t>ミウラ</t>
    </rPh>
    <rPh sb="2" eb="4">
      <t>カツヤ</t>
    </rPh>
    <phoneticPr fontId="1"/>
  </si>
  <si>
    <t>東京都八王子市子安町2-28-7</t>
    <rPh sb="0" eb="3">
      <t>トウキョウト</t>
    </rPh>
    <rPh sb="3" eb="7">
      <t>ハチオウジシ</t>
    </rPh>
    <rPh sb="7" eb="10">
      <t>コヤスマチ</t>
    </rPh>
    <phoneticPr fontId="1"/>
  </si>
  <si>
    <t>080-6616-7082</t>
    <phoneticPr fontId="1"/>
  </si>
  <si>
    <r>
      <t>講師氏名：三浦克也　</t>
    </r>
    <r>
      <rPr>
        <b/>
        <sz val="18"/>
        <color rgb="FF000000"/>
        <rFont val="Noto Sans JP"/>
        <family val="3"/>
        <charset val="128"/>
      </rPr>
      <t>2026</t>
    </r>
    <r>
      <rPr>
        <b/>
        <sz val="18"/>
        <color indexed="8"/>
        <rFont val="Noto Sans JP"/>
        <family val="3"/>
        <charset val="128"/>
      </rPr>
      <t>年</t>
    </r>
    <r>
      <rPr>
        <b/>
        <sz val="18"/>
        <color rgb="FF000000"/>
        <rFont val="Noto Sans JP"/>
        <family val="3"/>
        <charset val="128"/>
      </rPr>
      <t>4</t>
    </r>
    <r>
      <rPr>
        <b/>
        <sz val="18"/>
        <color indexed="8"/>
        <rFont val="Noto Sans JP"/>
        <family val="3"/>
        <charset val="128"/>
      </rPr>
      <t>月分請求書　</t>
    </r>
    <r>
      <rPr>
        <b/>
        <sz val="18"/>
        <color rgb="FFFF0000"/>
        <rFont val="Noto Sans JP"/>
        <family val="3"/>
        <charset val="128"/>
      </rPr>
      <t>※PDFをメールに添付して提出お願いします</t>
    </r>
    <rPh sb="31" eb="33">
      <t>テンプ</t>
    </rPh>
    <rPh sb="35" eb="37">
      <t>テイシュツ</t>
    </rPh>
    <rPh sb="38" eb="39">
      <t>ネガ</t>
    </rPh>
    <phoneticPr fontId="1"/>
  </si>
  <si>
    <r>
      <rPr>
        <sz val="10"/>
        <color rgb="FF000000"/>
        <rFont val="Noto Sans JP"/>
        <family val="3"/>
        <charset val="128"/>
      </rPr>
      <t>①</t>
    </r>
    <r>
      <rPr>
        <sz val="10"/>
        <color indexed="8"/>
        <rFont val="Noto Sans JP"/>
        <family val="3"/>
        <charset val="128"/>
      </rPr>
      <t>×0.1021</t>
    </r>
    <phoneticPr fontId="1"/>
  </si>
  <si>
    <t>①−②</t>
    <phoneticPr fontId="1"/>
  </si>
  <si>
    <t>回数</t>
    <rPh sb="0" eb="2">
      <t>カイスウ</t>
    </rPh>
    <phoneticPr fontId="1"/>
  </si>
  <si>
    <t>報酬額</t>
    <rPh sb="0" eb="2">
      <t>ホウシュウ</t>
    </rPh>
    <rPh sb="2" eb="3">
      <t>ガク</t>
    </rPh>
    <phoneticPr fontId="1"/>
  </si>
  <si>
    <t>見学者</t>
    <rPh sb="0" eb="3">
      <t>ケンガクシャ</t>
    </rPh>
    <phoneticPr fontId="1"/>
  </si>
  <si>
    <t>教室名</t>
    <rPh sb="0" eb="3">
      <t>キョウシツメイ</t>
    </rPh>
    <phoneticPr fontId="1"/>
  </si>
  <si>
    <t>レッスン報酬額:1コマ3,200円・体験レッスン1,500円・見学1名450円・単発レッスン3,392円</t>
    <rPh sb="6" eb="7">
      <t>ガク</t>
    </rPh>
    <rPh sb="31" eb="33">
      <t>ケンガク</t>
    </rPh>
    <rPh sb="34" eb="35">
      <t>メイ</t>
    </rPh>
    <rPh sb="38" eb="39">
      <t>エン</t>
    </rPh>
    <rPh sb="40" eb="42">
      <t>タンパツ</t>
    </rPh>
    <rPh sb="47" eb="52">
      <t>392エン</t>
    </rPh>
    <phoneticPr fontId="1"/>
  </si>
  <si>
    <t>大森元貴</t>
    <phoneticPr fontId="1"/>
  </si>
  <si>
    <t>レッスン</t>
  </si>
  <si>
    <t>単発レッスン</t>
  </si>
  <si>
    <t>見学</t>
  </si>
  <si>
    <t>大谷翔平</t>
    <rPh sb="0" eb="4">
      <t>オオタニショウヘイ</t>
    </rPh>
    <phoneticPr fontId="1"/>
  </si>
  <si>
    <t>ロサンゼルス教室</t>
    <rPh sb="6" eb="8">
      <t>キョウシツ</t>
    </rPh>
    <phoneticPr fontId="1"/>
  </si>
  <si>
    <t>ライラック教室</t>
    <rPh sb="5" eb="7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</si>
</sst>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0"/>
    <numFmt numFmtId="177" formatCode="[$¥-411]#,##0"/>
  </numFmts>
  <fonts count="11">
    <font>
      <sz val="10"/>
      <color indexed="8"/>
      <name val="ヒラギノ角ゴ ProN W3"/>
    </font>
    <font>
      <sz val="6"/>
      <name val="HGGothicE"/>
      <family val="3"/>
      <charset val="128"/>
    </font>
    <font>
      <sz val="10"/>
      <color indexed="8"/>
      <name val="Noto Sans JP"/>
      <family val="3"/>
      <charset val="128"/>
    </font>
    <font>
      <b/>
      <sz val="18"/>
      <color indexed="8"/>
      <name val="Noto Sans JP"/>
      <family val="3"/>
      <charset val="128"/>
    </font>
    <font>
      <b/>
      <sz val="18"/>
      <color rgb="FF000000"/>
      <name val="Noto Sans JP"/>
      <family val="3"/>
      <charset val="128"/>
    </font>
    <font>
      <b/>
      <sz val="18"/>
      <color rgb="FFFF0000"/>
      <name val="Noto Sans JP"/>
      <family val="3"/>
      <charset val="128"/>
    </font>
    <font>
      <b/>
      <sz val="10"/>
      <color indexed="8"/>
      <name val="Noto Sans JP"/>
      <family val="3"/>
      <charset val="128"/>
    </font>
    <font>
      <sz val="10"/>
      <color rgb="FF000000"/>
      <name val="Noto Sans JP"/>
      <family val="3"/>
      <charset val="128"/>
    </font>
    <font>
      <b/>
      <sz val="10"/>
      <color rgb="FF000000"/>
      <name val="Noto Sans JP"/>
      <family val="3"/>
      <charset val="128"/>
    </font>
    <font>
      <sz val="12"/>
      <color indexed="8"/>
      <name val="Noto Sans JP"/>
      <family val="3"/>
      <charset val="128"/>
    </font>
    <font>
      <sz val="12"/>
      <color rgb="FF000000"/>
      <name val="Noto Sans JP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0"/>
      </right>
      <top/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5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 style="thin">
        <color indexed="12"/>
      </bottom>
      <diagonal/>
    </border>
    <border>
      <left style="thick">
        <color indexed="15"/>
      </left>
      <right style="thick">
        <color indexed="8"/>
      </right>
      <top style="thick">
        <color indexed="15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n">
        <color indexed="12"/>
      </top>
      <bottom style="thick">
        <color indexed="15"/>
      </bottom>
      <diagonal/>
    </border>
    <border>
      <left style="thick">
        <color indexed="15"/>
      </left>
      <right style="thick">
        <color indexed="8"/>
      </right>
      <top style="thin">
        <color indexed="12"/>
      </top>
      <bottom style="thick">
        <color indexed="15"/>
      </bottom>
      <diagonal/>
    </border>
    <border>
      <left style="thin">
        <color indexed="17"/>
      </left>
      <right/>
      <top style="thick">
        <color indexed="15"/>
      </top>
      <bottom style="thin">
        <color indexed="17"/>
      </bottom>
      <diagonal/>
    </border>
    <border>
      <left/>
      <right/>
      <top style="thick">
        <color indexed="15"/>
      </top>
      <bottom style="thin">
        <color indexed="17"/>
      </bottom>
      <diagonal/>
    </border>
    <border>
      <left/>
      <right style="thin">
        <color indexed="10"/>
      </right>
      <top style="thick">
        <color indexed="15"/>
      </top>
      <bottom style="thin">
        <color indexed="17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medium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15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19"/>
      </bottom>
      <diagonal/>
    </border>
    <border>
      <left style="medium">
        <color indexed="15"/>
      </left>
      <right style="thin">
        <color indexed="8"/>
      </right>
      <top style="medium">
        <color indexed="15"/>
      </top>
      <bottom style="medium">
        <color indexed="15"/>
      </bottom>
      <diagonal/>
    </border>
    <border>
      <left style="thin">
        <color indexed="8"/>
      </left>
      <right style="thin">
        <color indexed="8"/>
      </right>
      <top style="medium">
        <color indexed="15"/>
      </top>
      <bottom style="medium">
        <color indexed="15"/>
      </bottom>
      <diagonal/>
    </border>
    <border>
      <left style="thin">
        <color indexed="8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 style="medium">
        <color indexed="15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20"/>
      </bottom>
      <diagonal/>
    </border>
    <border>
      <left style="thin">
        <color indexed="12"/>
      </left>
      <right style="thin">
        <color indexed="12"/>
      </right>
      <top style="thin">
        <color indexed="17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80">
    <xf numFmtId="0" fontId="0" fillId="0" borderId="0" xfId="0">
      <alignment horizontal="left" vertical="top" wrapText="1"/>
    </xf>
    <xf numFmtId="0" fontId="2" fillId="2" borderId="1" xfId="0" applyFont="1" applyFill="1" applyBorder="1">
      <alignment horizontal="left" vertical="top" wrapText="1"/>
    </xf>
    <xf numFmtId="176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>
      <alignment horizontal="left" vertical="top" wrapText="1"/>
    </xf>
    <xf numFmtId="0" fontId="2" fillId="2" borderId="3" xfId="0" applyFont="1" applyFill="1" applyBorder="1">
      <alignment horizontal="left" vertical="top" wrapText="1"/>
    </xf>
    <xf numFmtId="0" fontId="2" fillId="0" borderId="0" xfId="0" applyNumberFormat="1" applyFo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6" fillId="4" borderId="20" xfId="0" applyNumberFormat="1" applyFont="1" applyFill="1" applyBorder="1">
      <alignment horizontal="left" vertical="top" wrapText="1"/>
    </xf>
    <xf numFmtId="177" fontId="2" fillId="2" borderId="20" xfId="0" applyNumberFormat="1" applyFont="1" applyFill="1" applyBorder="1">
      <alignment horizontal="left" vertical="top" wrapText="1"/>
    </xf>
    <xf numFmtId="0" fontId="2" fillId="2" borderId="21" xfId="0" applyFont="1" applyFill="1" applyBorder="1">
      <alignment horizontal="left" vertical="top" wrapText="1"/>
    </xf>
    <xf numFmtId="49" fontId="6" fillId="4" borderId="22" xfId="0" applyNumberFormat="1" applyFont="1" applyFill="1" applyBorder="1">
      <alignment horizontal="left" vertical="top" wrapText="1"/>
    </xf>
    <xf numFmtId="177" fontId="2" fillId="2" borderId="22" xfId="0" applyNumberFormat="1" applyFont="1" applyFill="1" applyBorder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49" fontId="6" fillId="4" borderId="24" xfId="0" applyNumberFormat="1" applyFont="1" applyFill="1" applyBorder="1">
      <alignment horizontal="left" vertical="top" wrapText="1"/>
    </xf>
    <xf numFmtId="177" fontId="2" fillId="2" borderId="24" xfId="0" applyNumberFormat="1" applyFont="1" applyFill="1" applyBorder="1">
      <alignment horizontal="left" vertical="top" wrapText="1"/>
    </xf>
    <xf numFmtId="49" fontId="7" fillId="2" borderId="25" xfId="0" applyNumberFormat="1" applyFont="1" applyFill="1" applyBorder="1" applyAlignment="1">
      <alignment horizontal="left" vertical="center" wrapText="1"/>
    </xf>
    <xf numFmtId="0" fontId="6" fillId="2" borderId="26" xfId="0" applyFont="1" applyFill="1" applyBorder="1">
      <alignment horizontal="left" vertical="top" wrapText="1"/>
    </xf>
    <xf numFmtId="0" fontId="2" fillId="2" borderId="27" xfId="0" applyFont="1" applyFill="1" applyBorder="1">
      <alignment horizontal="left" vertical="top" wrapText="1"/>
    </xf>
    <xf numFmtId="0" fontId="2" fillId="2" borderId="28" xfId="0" applyFont="1" applyFill="1" applyBorder="1">
      <alignment horizontal="left" vertical="top" wrapText="1"/>
    </xf>
    <xf numFmtId="0" fontId="6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49" fontId="6" fillId="3" borderId="51" xfId="0" applyNumberFormat="1" applyFont="1" applyFill="1" applyBorder="1" applyAlignment="1">
      <alignment horizontal="left" vertical="center" wrapText="1"/>
    </xf>
    <xf numFmtId="49" fontId="6" fillId="3" borderId="52" xfId="0" applyNumberFormat="1" applyFont="1" applyFill="1" applyBorder="1" applyAlignment="1">
      <alignment horizontal="left" vertical="center" wrapText="1"/>
    </xf>
    <xf numFmtId="0" fontId="2" fillId="2" borderId="33" xfId="0" applyFont="1" applyFill="1" applyBorder="1">
      <alignment horizontal="left" vertical="top" wrapText="1"/>
    </xf>
    <xf numFmtId="0" fontId="2" fillId="2" borderId="34" xfId="0" applyFont="1" applyFill="1" applyBorder="1">
      <alignment horizontal="left" vertical="top" wrapText="1"/>
    </xf>
    <xf numFmtId="0" fontId="2" fillId="2" borderId="35" xfId="0" applyFont="1" applyFill="1" applyBorder="1">
      <alignment horizontal="left" vertical="top" wrapText="1"/>
    </xf>
    <xf numFmtId="0" fontId="2" fillId="2" borderId="41" xfId="0" applyFont="1" applyFill="1" applyBorder="1">
      <alignment horizontal="left" vertical="top" wrapText="1"/>
    </xf>
    <xf numFmtId="0" fontId="2" fillId="2" borderId="42" xfId="0" applyFont="1" applyFill="1" applyBorder="1">
      <alignment horizontal="left" vertical="top" wrapText="1"/>
    </xf>
    <xf numFmtId="0" fontId="2" fillId="2" borderId="43" xfId="0" applyFont="1" applyFill="1" applyBorder="1">
      <alignment horizontal="left" vertical="top" wrapText="1"/>
    </xf>
    <xf numFmtId="0" fontId="10" fillId="0" borderId="5" xfId="0" applyNumberFormat="1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5" xfId="0" applyFont="1" applyFill="1" applyBorder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49" fontId="2" fillId="4" borderId="36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/>
    </xf>
    <xf numFmtId="0" fontId="6" fillId="2" borderId="8" xfId="0" applyFont="1" applyFill="1" applyBorder="1">
      <alignment horizontal="left" vertical="top" wrapText="1"/>
    </xf>
    <xf numFmtId="0" fontId="6" fillId="2" borderId="9" xfId="0" applyFont="1" applyFill="1" applyBorder="1">
      <alignment horizontal="left" vertical="top" wrapText="1"/>
    </xf>
    <xf numFmtId="0" fontId="6" fillId="2" borderId="10" xfId="0" applyFont="1" applyFill="1" applyBorder="1">
      <alignment horizontal="left" vertical="top" wrapText="1"/>
    </xf>
    <xf numFmtId="49" fontId="8" fillId="2" borderId="5" xfId="0" applyNumberFormat="1" applyFont="1" applyFill="1" applyBorder="1" applyAlignment="1">
      <alignment horizontal="left" vertical="center" wrapText="1"/>
    </xf>
    <xf numFmtId="0" fontId="6" fillId="2" borderId="47" xfId="0" applyFont="1" applyFill="1" applyBorder="1">
      <alignment horizontal="left" vertical="top" wrapText="1"/>
    </xf>
    <xf numFmtId="49" fontId="8" fillId="2" borderId="48" xfId="0" applyNumberFormat="1" applyFont="1" applyFill="1" applyBorder="1" applyAlignment="1">
      <alignment horizontal="left" vertical="center" wrapText="1"/>
    </xf>
    <xf numFmtId="0" fontId="6" fillId="2" borderId="49" xfId="0" applyFont="1" applyFill="1" applyBorder="1">
      <alignment horizontal="left" vertical="top" wrapText="1"/>
    </xf>
    <xf numFmtId="0" fontId="9" fillId="0" borderId="5" xfId="0" applyNumberFormat="1" applyFont="1" applyBorder="1" applyAlignment="1">
      <alignment horizontal="left" vertical="top"/>
    </xf>
    <xf numFmtId="49" fontId="6" fillId="4" borderId="56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center" vertical="center" wrapText="1"/>
    </xf>
    <xf numFmtId="49" fontId="6" fillId="4" borderId="57" xfId="0" applyNumberFormat="1" applyFont="1" applyFill="1" applyBorder="1" applyAlignment="1">
      <alignment horizontal="left" vertical="center" wrapText="1"/>
    </xf>
    <xf numFmtId="49" fontId="2" fillId="2" borderId="59" xfId="0" applyNumberFormat="1" applyFont="1" applyFill="1" applyBorder="1" applyAlignment="1">
      <alignment horizontal="center" vertical="center" wrapText="1"/>
    </xf>
    <xf numFmtId="0" fontId="2" fillId="2" borderId="60" xfId="0" applyFont="1" applyFill="1" applyBorder="1">
      <alignment horizontal="left" vertical="top" wrapText="1"/>
    </xf>
    <xf numFmtId="0" fontId="2" fillId="2" borderId="61" xfId="0" applyFont="1" applyFill="1" applyBorder="1">
      <alignment horizontal="left" vertical="top" wrapText="1"/>
    </xf>
    <xf numFmtId="49" fontId="2" fillId="2" borderId="62" xfId="0" applyNumberFormat="1" applyFont="1" applyFill="1" applyBorder="1" applyAlignment="1">
      <alignment horizontal="center" vertical="center" wrapText="1"/>
    </xf>
    <xf numFmtId="0" fontId="2" fillId="2" borderId="63" xfId="0" applyFont="1" applyFill="1" applyBorder="1">
      <alignment horizontal="left" vertical="top" wrapText="1"/>
    </xf>
    <xf numFmtId="49" fontId="6" fillId="3" borderId="50" xfId="0" applyNumberFormat="1" applyFont="1" applyFill="1" applyBorder="1" applyAlignment="1">
      <alignment horizontal="left" vertical="center" wrapText="1"/>
    </xf>
    <xf numFmtId="49" fontId="8" fillId="2" borderId="45" xfId="0" applyNumberFormat="1" applyFont="1" applyFill="1" applyBorder="1" applyAlignment="1">
      <alignment horizontal="left" vertical="center" wrapText="1"/>
    </xf>
    <xf numFmtId="0" fontId="6" fillId="2" borderId="46" xfId="0" applyFont="1" applyFill="1" applyBorder="1">
      <alignment horizontal="left" vertical="top" wrapText="1"/>
    </xf>
    <xf numFmtId="49" fontId="6" fillId="4" borderId="12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left" vertical="center" wrapText="1"/>
    </xf>
    <xf numFmtId="49" fontId="6" fillId="4" borderId="14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177" fontId="2" fillId="2" borderId="17" xfId="0" applyNumberFormat="1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77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49" fontId="7" fillId="2" borderId="19" xfId="0" applyNumberFormat="1" applyFont="1" applyFill="1" applyBorder="1" applyAlignment="1">
      <alignment horizontal="left" vertical="center" wrapText="1"/>
    </xf>
    <xf numFmtId="49" fontId="2" fillId="2" borderId="58" xfId="0" applyNumberFormat="1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177" fontId="2" fillId="2" borderId="30" xfId="0" applyNumberFormat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177" fontId="2" fillId="2" borderId="31" xfId="0" applyNumberFormat="1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top" wrapText="1"/>
    </xf>
    <xf numFmtId="0" fontId="2" fillId="4" borderId="54" xfId="0" applyFont="1" applyFill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177" fontId="2" fillId="2" borderId="39" xfId="0" applyNumberFormat="1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2600"/>
      <rgbColor rgb="FFA5A5A5"/>
      <rgbColor rgb="FFC4DBE8"/>
      <rgbColor rgb="FFFEFEFE"/>
      <rgbColor rgb="FF515151"/>
      <rgbColor rgb="FFC9DAE7"/>
      <rgbColor rgb="FFA7A7A7"/>
      <rgbColor rgb="FFFF9300"/>
      <rgbColor rgb="FFBDBDBD"/>
      <rgbColor rgb="FFC3F0B3"/>
      <rgbColor rgb="FF7C7C7C"/>
      <rgbColor rgb="FF3F3F3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tabSelected="1" topLeftCell="A2" workbookViewId="0">
      <selection activeCell="L7" sqref="L7"/>
    </sheetView>
  </sheetViews>
  <sheetFormatPr defaultColWidth="19.5703125" defaultRowHeight="12" customHeight="1"/>
  <cols>
    <col min="1" max="1" width="23.5703125" style="6" bestFit="1" customWidth="1"/>
    <col min="2" max="2" width="7.28515625" style="6" bestFit="1" customWidth="1"/>
    <col min="3" max="3" width="5.42578125" style="6" bestFit="1" customWidth="1"/>
    <col min="4" max="4" width="16.7109375" style="6" customWidth="1"/>
    <col min="5" max="5" width="10.140625" style="6" customWidth="1"/>
    <col min="6" max="6" width="14.42578125" style="6" customWidth="1"/>
    <col min="7" max="7" width="23.28515625" style="6" customWidth="1"/>
    <col min="8" max="8" width="19.7109375" style="6" bestFit="1" customWidth="1"/>
    <col min="9" max="9" width="12" style="6" customWidth="1"/>
    <col min="10" max="10" width="20" style="6" customWidth="1"/>
    <col min="11" max="11" width="19.5703125" style="6" customWidth="1"/>
    <col min="12" max="16384" width="19.5703125" style="6"/>
  </cols>
  <sheetData>
    <row r="1" spans="1:10" ht="15" customHeight="1">
      <c r="A1" s="1"/>
      <c r="B1" s="2"/>
      <c r="C1" s="3"/>
      <c r="D1" s="4"/>
      <c r="E1" s="4"/>
      <c r="F1" s="3"/>
      <c r="G1" s="3"/>
      <c r="H1" s="4"/>
      <c r="I1" s="4"/>
      <c r="J1" s="5"/>
    </row>
    <row r="2" spans="1:10" ht="25.9" customHeight="1">
      <c r="A2" s="33" t="s">
        <v>17</v>
      </c>
      <c r="B2" s="34"/>
      <c r="C2" s="35"/>
      <c r="D2" s="35"/>
      <c r="E2" s="34"/>
      <c r="F2" s="35"/>
      <c r="G2" s="34"/>
      <c r="H2" s="34"/>
      <c r="I2" s="34"/>
      <c r="J2" s="36"/>
    </row>
    <row r="3" spans="1:10" ht="25.9" customHeight="1" thickBot="1">
      <c r="A3" s="38" t="s">
        <v>24</v>
      </c>
      <c r="B3" s="39"/>
      <c r="C3" s="39"/>
      <c r="D3" s="39"/>
      <c r="E3" s="39"/>
      <c r="F3" s="39"/>
      <c r="G3" s="39"/>
      <c r="H3" s="40"/>
      <c r="I3" s="40"/>
      <c r="J3" s="41"/>
    </row>
    <row r="4" spans="1:10" ht="30.6" customHeight="1" thickBot="1">
      <c r="A4" s="7" t="s">
        <v>0</v>
      </c>
      <c r="B4" s="58" t="s">
        <v>21</v>
      </c>
      <c r="C4" s="58" t="s">
        <v>20</v>
      </c>
      <c r="D4" s="58" t="s">
        <v>1</v>
      </c>
      <c r="E4" s="58" t="s">
        <v>2</v>
      </c>
      <c r="F4" s="59" t="s">
        <v>3</v>
      </c>
      <c r="G4" s="60" t="s">
        <v>23</v>
      </c>
      <c r="H4" s="8"/>
      <c r="I4" s="8"/>
      <c r="J4" s="8"/>
    </row>
    <row r="5" spans="1:10" ht="18.399999999999999" customHeight="1" thickTop="1">
      <c r="A5" s="61" t="s">
        <v>29</v>
      </c>
      <c r="B5" s="62">
        <v>3200</v>
      </c>
      <c r="C5" s="63">
        <v>1</v>
      </c>
      <c r="D5" s="63" t="s">
        <v>26</v>
      </c>
      <c r="E5" s="62"/>
      <c r="F5" s="64">
        <f t="shared" ref="F5:F16" si="0">PRODUCT((B5*C5)+E5)</f>
        <v>3200</v>
      </c>
      <c r="G5" s="65" t="s">
        <v>30</v>
      </c>
      <c r="H5" s="9" t="s">
        <v>4</v>
      </c>
      <c r="I5" s="10">
        <f>SUM(F17)</f>
        <v>7042</v>
      </c>
      <c r="J5" s="11"/>
    </row>
    <row r="6" spans="1:10" ht="18.399999999999999" customHeight="1">
      <c r="A6" s="61" t="s">
        <v>25</v>
      </c>
      <c r="B6" s="62">
        <v>3392</v>
      </c>
      <c r="C6" s="63">
        <v>1</v>
      </c>
      <c r="D6" s="63" t="s">
        <v>27</v>
      </c>
      <c r="E6" s="62"/>
      <c r="F6" s="64">
        <f t="shared" si="0"/>
        <v>3392</v>
      </c>
      <c r="G6" s="66" t="s">
        <v>31</v>
      </c>
      <c r="H6" s="12" t="s">
        <v>5</v>
      </c>
      <c r="I6" s="13">
        <f>I5*0.1021</f>
        <v>718.98820000000001</v>
      </c>
      <c r="J6" s="14" t="s">
        <v>18</v>
      </c>
    </row>
    <row r="7" spans="1:10" ht="18.399999999999999" customHeight="1" thickBot="1">
      <c r="A7" s="61" t="s">
        <v>22</v>
      </c>
      <c r="B7" s="62">
        <v>450</v>
      </c>
      <c r="C7" s="63">
        <v>1</v>
      </c>
      <c r="D7" s="63" t="s">
        <v>28</v>
      </c>
      <c r="E7" s="62"/>
      <c r="F7" s="64">
        <f t="shared" ref="F7" si="1">PRODUCT((B7*C7)+E7)</f>
        <v>450</v>
      </c>
      <c r="G7" s="65"/>
      <c r="H7" s="15" t="s">
        <v>6</v>
      </c>
      <c r="I7" s="16">
        <f>I5-I6</f>
        <v>6323.0118000000002</v>
      </c>
      <c r="J7" s="17" t="s">
        <v>19</v>
      </c>
    </row>
    <row r="8" spans="1:10" ht="18.399999999999999" customHeight="1" thickTop="1">
      <c r="A8" s="61"/>
      <c r="B8" s="62"/>
      <c r="C8" s="63"/>
      <c r="D8" s="63"/>
      <c r="E8" s="62"/>
      <c r="F8" s="64">
        <f t="shared" si="0"/>
        <v>0</v>
      </c>
      <c r="G8" s="65"/>
      <c r="H8" s="18"/>
      <c r="I8" s="19"/>
      <c r="J8" s="20"/>
    </row>
    <row r="9" spans="1:10" ht="19.149999999999999" customHeight="1" thickBot="1">
      <c r="A9" s="61"/>
      <c r="B9" s="62"/>
      <c r="C9" s="63"/>
      <c r="D9" s="63"/>
      <c r="E9" s="62"/>
      <c r="F9" s="64">
        <f t="shared" si="0"/>
        <v>0</v>
      </c>
      <c r="G9" s="65"/>
      <c r="H9" s="21"/>
      <c r="I9" s="22"/>
      <c r="J9" s="22"/>
    </row>
    <row r="10" spans="1:10" ht="19.149999999999999" customHeight="1">
      <c r="A10" s="61"/>
      <c r="B10" s="62"/>
      <c r="C10" s="63"/>
      <c r="D10" s="63"/>
      <c r="E10" s="62"/>
      <c r="F10" s="64">
        <f t="shared" si="0"/>
        <v>0</v>
      </c>
      <c r="G10" s="67"/>
      <c r="H10" s="47" t="s">
        <v>7</v>
      </c>
      <c r="I10" s="50"/>
      <c r="J10" s="51"/>
    </row>
    <row r="11" spans="1:10" ht="19.149999999999999" customHeight="1">
      <c r="A11" s="61"/>
      <c r="B11" s="62"/>
      <c r="C11" s="63"/>
      <c r="D11" s="63"/>
      <c r="E11" s="62"/>
      <c r="F11" s="64">
        <f t="shared" si="0"/>
        <v>0</v>
      </c>
      <c r="G11" s="68"/>
      <c r="H11" s="49" t="s">
        <v>8</v>
      </c>
      <c r="I11" s="48"/>
      <c r="J11" s="52"/>
    </row>
    <row r="12" spans="1:10" ht="19.149999999999999" customHeight="1" thickBot="1">
      <c r="A12" s="61"/>
      <c r="B12" s="62"/>
      <c r="C12" s="63"/>
      <c r="D12" s="63"/>
      <c r="E12" s="62"/>
      <c r="F12" s="64">
        <f t="shared" si="0"/>
        <v>0</v>
      </c>
      <c r="G12" s="68"/>
      <c r="H12" s="49" t="s">
        <v>9</v>
      </c>
      <c r="I12" s="53"/>
      <c r="J12" s="54"/>
    </row>
    <row r="13" spans="1:10" ht="19.149999999999999" customHeight="1">
      <c r="A13" s="61"/>
      <c r="B13" s="62"/>
      <c r="C13" s="63"/>
      <c r="D13" s="63"/>
      <c r="E13" s="62"/>
      <c r="F13" s="64">
        <f t="shared" si="0"/>
        <v>0</v>
      </c>
      <c r="G13" s="68"/>
      <c r="H13" s="55" t="s">
        <v>13</v>
      </c>
      <c r="I13" s="56" t="s">
        <v>14</v>
      </c>
      <c r="J13" s="57"/>
    </row>
    <row r="14" spans="1:10" ht="19.149999999999999" customHeight="1">
      <c r="A14" s="61"/>
      <c r="B14" s="62"/>
      <c r="C14" s="63"/>
      <c r="D14" s="63"/>
      <c r="E14" s="62"/>
      <c r="F14" s="64">
        <f t="shared" si="0"/>
        <v>0</v>
      </c>
      <c r="G14" s="68"/>
      <c r="H14" s="23" t="s">
        <v>10</v>
      </c>
      <c r="I14" s="42" t="s">
        <v>15</v>
      </c>
      <c r="J14" s="43"/>
    </row>
    <row r="15" spans="1:10" ht="19.149999999999999" customHeight="1" thickBot="1">
      <c r="A15" s="61"/>
      <c r="B15" s="62"/>
      <c r="C15" s="63"/>
      <c r="D15" s="63"/>
      <c r="E15" s="62"/>
      <c r="F15" s="64">
        <f t="shared" si="0"/>
        <v>0</v>
      </c>
      <c r="G15" s="68"/>
      <c r="H15" s="24" t="s">
        <v>11</v>
      </c>
      <c r="I15" s="44" t="s">
        <v>16</v>
      </c>
      <c r="J15" s="45"/>
    </row>
    <row r="16" spans="1:10" ht="19.149999999999999" customHeight="1" thickBot="1">
      <c r="A16" s="69"/>
      <c r="B16" s="70"/>
      <c r="C16" s="71"/>
      <c r="D16" s="72"/>
      <c r="E16" s="70"/>
      <c r="F16" s="73">
        <f t="shared" si="0"/>
        <v>0</v>
      </c>
      <c r="G16" s="74"/>
      <c r="H16" s="25"/>
      <c r="I16" s="26"/>
      <c r="J16" s="27"/>
    </row>
    <row r="17" spans="1:10" ht="19.899999999999999" customHeight="1" thickBot="1">
      <c r="A17" s="37" t="s">
        <v>12</v>
      </c>
      <c r="B17" s="75"/>
      <c r="C17" s="75"/>
      <c r="D17" s="76"/>
      <c r="E17" s="77"/>
      <c r="F17" s="78">
        <f>SUM(F5:F16)</f>
        <v>7042</v>
      </c>
      <c r="G17" s="79"/>
      <c r="H17" s="28"/>
      <c r="I17" s="29"/>
      <c r="J17" s="30"/>
    </row>
    <row r="18" spans="1:10" ht="21">
      <c r="A18" s="46"/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21">
      <c r="A19" s="31"/>
      <c r="B19" s="32"/>
      <c r="C19" s="32"/>
      <c r="D19" s="32"/>
      <c r="E19" s="32"/>
      <c r="F19" s="32"/>
      <c r="G19" s="32"/>
      <c r="H19" s="32"/>
      <c r="I19" s="32"/>
      <c r="J19" s="32"/>
    </row>
  </sheetData>
  <mergeCells count="11">
    <mergeCell ref="A19:J19"/>
    <mergeCell ref="A2:J2"/>
    <mergeCell ref="A17:E17"/>
    <mergeCell ref="A3:J3"/>
    <mergeCell ref="I10:J10"/>
    <mergeCell ref="I11:J11"/>
    <mergeCell ref="I12:J12"/>
    <mergeCell ref="I13:J13"/>
    <mergeCell ref="I14:J14"/>
    <mergeCell ref="I15:J15"/>
    <mergeCell ref="A18:J18"/>
  </mergeCells>
  <phoneticPr fontId="1"/>
  <dataValidations count="2">
    <dataValidation type="list" allowBlank="1" showInputMessage="1" showErrorMessage="1" sqref="D1 D4" xr:uid="{00000000-0002-0000-0000-000000000000}">
      <formula1>",区分"</formula1>
    </dataValidation>
    <dataValidation type="list" allowBlank="1" showInputMessage="1" showErrorMessage="1" sqref="D5:D16" xr:uid="{290A3C2C-8D8B-4896-85B7-4EE0BC02832E}">
      <formula1>"レッスン,単発レッスン,体験レッスン,見学,その他"</formula1>
    </dataValidation>
  </dataValidations>
  <pageMargins left="1" right="1" top="1" bottom="1" header="0.25" footer="0.25"/>
  <pageSetup paperSize="9" scale="70" orientation="landscape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回復済み_Sheet1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kinab</dc:creator>
  <cp:keywords/>
  <dc:description/>
  <cp:lastModifiedBy>ひろみ 三浦</cp:lastModifiedBy>
  <cp:revision/>
  <cp:lastPrinted>2026-05-01T12:03:11Z</cp:lastPrinted>
  <dcterms:created xsi:type="dcterms:W3CDTF">2025-01-22T02:23:33Z</dcterms:created>
  <dcterms:modified xsi:type="dcterms:W3CDTF">2026-05-18T11:29:13Z</dcterms:modified>
  <cp:category/>
  <cp:contentStatus/>
</cp:coreProperties>
</file>